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9030" activeTab="1"/>
  </bookViews>
  <sheets>
    <sheet name="Cpto. Social - mangas" sheetId="1" r:id="rId1"/>
    <sheet name="Cpto. Social - clasificación " sheetId="2" r:id="rId2"/>
  </sheets>
  <calcPr calcId="114210"/>
</workbook>
</file>

<file path=xl/calcChain.xml><?xml version="1.0" encoding="utf-8"?>
<calcChain xmlns="http://schemas.openxmlformats.org/spreadsheetml/2006/main">
  <c r="P16" i="2"/>
  <c r="P15"/>
  <c r="P10"/>
  <c r="P13"/>
  <c r="P14"/>
  <c r="P12"/>
  <c r="P9"/>
  <c r="P11"/>
  <c r="O16"/>
  <c r="O15"/>
  <c r="O10"/>
  <c r="O14"/>
  <c r="O13"/>
  <c r="O12"/>
  <c r="O9"/>
  <c r="O11"/>
  <c r="F7" i="1"/>
  <c r="F6"/>
  <c r="F8"/>
</calcChain>
</file>

<file path=xl/sharedStrings.xml><?xml version="1.0" encoding="utf-8"?>
<sst xmlns="http://schemas.openxmlformats.org/spreadsheetml/2006/main" count="54" uniqueCount="39">
  <si>
    <t>CPTO. SOCIAL DE PESCA 2.018 / AGUA DULCE FLOTADOR</t>
  </si>
  <si>
    <t>Deportista</t>
  </si>
  <si>
    <t>Pesquil</t>
  </si>
  <si>
    <t>Asistencia</t>
  </si>
  <si>
    <t>Pesaje</t>
  </si>
  <si>
    <t>Puntos</t>
  </si>
  <si>
    <t>Puesto</t>
  </si>
  <si>
    <t>BAOS, Carmen</t>
  </si>
  <si>
    <t>BIZCAI, Pedro Mari</t>
  </si>
  <si>
    <t>CALLEJA, Txemari</t>
  </si>
  <si>
    <t>CARRO, Carlos</t>
  </si>
  <si>
    <t>CENOZ, Juan Mari</t>
  </si>
  <si>
    <t>JAKOISTI, J. J.</t>
  </si>
  <si>
    <t>SEVILLANO, Sergio</t>
  </si>
  <si>
    <t>Esquina</t>
  </si>
  <si>
    <t>CPTO. SOCIAL AGUA DULCE FLOTADOR - 2.018 (Y CONCURSOS)</t>
  </si>
  <si>
    <t>CLASIFICACIÓN GENERAL FINAL</t>
  </si>
  <si>
    <t>Memorial</t>
  </si>
  <si>
    <t>S. Fermín</t>
  </si>
  <si>
    <t>S. Fco. de Xavier</t>
  </si>
  <si>
    <t>PESCADOR/A</t>
  </si>
  <si>
    <t>1ª Manga</t>
  </si>
  <si>
    <t>2ª Manga</t>
  </si>
  <si>
    <t>3ª Manga</t>
  </si>
  <si>
    <t>4ª Manga</t>
  </si>
  <si>
    <t>5ª Manga</t>
  </si>
  <si>
    <t>6ª Manga</t>
  </si>
  <si>
    <t>TOTALES</t>
  </si>
  <si>
    <t>Día de Nabarra</t>
  </si>
  <si>
    <t>Peso</t>
  </si>
  <si>
    <t>Puestos</t>
  </si>
  <si>
    <t>Psto.</t>
  </si>
  <si>
    <t>P. M.</t>
  </si>
  <si>
    <t>BIZKAI, Pedro Mari</t>
  </si>
  <si>
    <t>Manga a descartar</t>
  </si>
  <si>
    <t>Pieza Mayor:</t>
  </si>
  <si>
    <t>Suspendida</t>
  </si>
  <si>
    <t>3ª Manga - 1 de mayo. Pamplona, Río Arga. Trinitarios</t>
  </si>
  <si>
    <t>SANTESTEBAN, Gorka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</si>
</sst>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50"/>
      <name val="Calibri"/>
      <family val="2"/>
    </font>
    <font>
      <b/>
      <sz val="22"/>
      <color indexed="17"/>
      <name val="Calibri"/>
      <family val="2"/>
    </font>
    <font>
      <b/>
      <sz val="18"/>
      <color indexed="17"/>
      <name val="Calibri"/>
      <family val="2"/>
    </font>
    <font>
      <b/>
      <sz val="28"/>
      <color indexed="17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1"/>
      <color indexed="30"/>
      <name val="Calibri"/>
      <family val="2"/>
    </font>
    <font>
      <b/>
      <sz val="11"/>
      <color indexed="17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ont="1"/>
    <xf numFmtId="0" fontId="8" fillId="0" borderId="0" xfId="0" applyFont="1" applyAlignment="1">
      <alignment vertical="center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3" xfId="0" applyFont="1" applyBorder="1"/>
    <xf numFmtId="3" fontId="9" fillId="0" borderId="3" xfId="0" applyNumberFormat="1" applyFont="1" applyFill="1" applyBorder="1"/>
    <xf numFmtId="164" fontId="10" fillId="0" borderId="5" xfId="0" applyNumberFormat="1" applyFont="1" applyFill="1" applyBorder="1" applyAlignment="1">
      <alignment horizontal="center"/>
    </xf>
    <xf numFmtId="3" fontId="11" fillId="0" borderId="3" xfId="0" applyNumberFormat="1" applyFont="1" applyFill="1" applyBorder="1"/>
    <xf numFmtId="3" fontId="12" fillId="0" borderId="3" xfId="0" applyNumberFormat="1" applyFont="1" applyFill="1" applyBorder="1"/>
    <xf numFmtId="3" fontId="13" fillId="0" borderId="3" xfId="0" applyNumberFormat="1" applyFont="1" applyFill="1" applyBorder="1" applyAlignment="1">
      <alignment horizontal="right"/>
    </xf>
    <xf numFmtId="164" fontId="14" fillId="0" borderId="5" xfId="0" applyNumberFormat="1" applyFont="1" applyFill="1" applyBorder="1" applyAlignment="1">
      <alignment horizontal="center"/>
    </xf>
    <xf numFmtId="3" fontId="10" fillId="0" borderId="15" xfId="0" applyNumberFormat="1" applyFont="1" applyFill="1" applyBorder="1"/>
    <xf numFmtId="164" fontId="9" fillId="0" borderId="1" xfId="0" applyNumberFormat="1" applyFont="1" applyFill="1" applyBorder="1" applyAlignment="1">
      <alignment horizontal="center"/>
    </xf>
    <xf numFmtId="3" fontId="1" fillId="0" borderId="2" xfId="0" applyNumberFormat="1" applyFont="1" applyBorder="1"/>
    <xf numFmtId="0" fontId="1" fillId="0" borderId="16" xfId="0" applyFont="1" applyFill="1" applyBorder="1" applyAlignment="1">
      <alignment horizontal="center"/>
    </xf>
    <xf numFmtId="3" fontId="10" fillId="0" borderId="3" xfId="0" applyNumberFormat="1" applyFont="1" applyFill="1" applyBorder="1"/>
    <xf numFmtId="164" fontId="9" fillId="0" borderId="4" xfId="0" applyNumberFormat="1" applyFont="1" applyFill="1" applyBorder="1" applyAlignment="1">
      <alignment horizontal="center"/>
    </xf>
    <xf numFmtId="3" fontId="1" fillId="0" borderId="5" xfId="0" applyNumberFormat="1" applyFont="1" applyBorder="1"/>
    <xf numFmtId="0" fontId="1" fillId="0" borderId="3" xfId="0" applyFont="1" applyFill="1" applyBorder="1"/>
    <xf numFmtId="3" fontId="9" fillId="0" borderId="17" xfId="0" applyNumberFormat="1" applyFont="1" applyFill="1" applyBorder="1"/>
    <xf numFmtId="164" fontId="10" fillId="0" borderId="18" xfId="0" applyNumberFormat="1" applyFont="1" applyFill="1" applyBorder="1" applyAlignment="1">
      <alignment horizontal="center"/>
    </xf>
    <xf numFmtId="3" fontId="12" fillId="0" borderId="17" xfId="0" applyNumberFormat="1" applyFont="1" applyFill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164" fontId="10" fillId="0" borderId="19" xfId="0" applyNumberFormat="1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3" fontId="9" fillId="0" borderId="6" xfId="0" applyNumberFormat="1" applyFont="1" applyFill="1" applyBorder="1"/>
    <xf numFmtId="164" fontId="10" fillId="0" borderId="8" xfId="0" applyNumberFormat="1" applyFont="1" applyFill="1" applyBorder="1" applyAlignment="1">
      <alignment horizontal="center"/>
    </xf>
    <xf numFmtId="3" fontId="11" fillId="0" borderId="6" xfId="0" applyNumberFormat="1" applyFont="1" applyFill="1" applyBorder="1"/>
    <xf numFmtId="3" fontId="12" fillId="0" borderId="6" xfId="0" applyNumberFormat="1" applyFont="1" applyFill="1" applyBorder="1"/>
    <xf numFmtId="3" fontId="13" fillId="0" borderId="6" xfId="0" applyNumberFormat="1" applyFont="1" applyFill="1" applyBorder="1" applyAlignment="1">
      <alignment horizontal="right"/>
    </xf>
    <xf numFmtId="164" fontId="14" fillId="0" borderId="8" xfId="0" applyNumberFormat="1" applyFont="1" applyFill="1" applyBorder="1" applyAlignment="1">
      <alignment horizontal="center"/>
    </xf>
    <xf numFmtId="3" fontId="10" fillId="0" borderId="6" xfId="0" applyNumberFormat="1" applyFont="1" applyFill="1" applyBorder="1"/>
    <xf numFmtId="164" fontId="9" fillId="0" borderId="7" xfId="0" applyNumberFormat="1" applyFont="1" applyFill="1" applyBorder="1" applyAlignment="1">
      <alignment horizontal="center"/>
    </xf>
    <xf numFmtId="3" fontId="1" fillId="0" borderId="8" xfId="0" applyNumberFormat="1" applyFont="1" applyBorder="1"/>
    <xf numFmtId="0" fontId="0" fillId="0" borderId="0" xfId="0" applyFont="1" applyAlignment="1">
      <alignment horizontal="center"/>
    </xf>
    <xf numFmtId="0" fontId="0" fillId="4" borderId="0" xfId="0" applyFont="1" applyFill="1"/>
    <xf numFmtId="0" fontId="4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/>
    </xf>
    <xf numFmtId="3" fontId="10" fillId="0" borderId="21" xfId="0" applyNumberFormat="1" applyFont="1" applyFill="1" applyBorder="1"/>
    <xf numFmtId="164" fontId="9" fillId="0" borderId="22" xfId="0" applyNumberFormat="1" applyFont="1" applyFill="1" applyBorder="1" applyAlignment="1">
      <alignment horizontal="center"/>
    </xf>
    <xf numFmtId="3" fontId="1" fillId="0" borderId="23" xfId="0" applyNumberFormat="1" applyFont="1" applyBorder="1"/>
    <xf numFmtId="0" fontId="1" fillId="0" borderId="24" xfId="0" applyFont="1" applyFill="1" applyBorder="1" applyAlignment="1">
      <alignment horizontal="center"/>
    </xf>
    <xf numFmtId="0" fontId="1" fillId="0" borderId="25" xfId="0" applyFont="1" applyBorder="1"/>
    <xf numFmtId="3" fontId="9" fillId="0" borderId="15" xfId="0" applyNumberFormat="1" applyFont="1" applyFill="1" applyBorder="1"/>
    <xf numFmtId="164" fontId="10" fillId="0" borderId="2" xfId="0" applyNumberFormat="1" applyFont="1" applyFill="1" applyBorder="1" applyAlignment="1">
      <alignment horizontal="center"/>
    </xf>
    <xf numFmtId="3" fontId="11" fillId="0" borderId="15" xfId="0" applyNumberFormat="1" applyFont="1" applyFill="1" applyBorder="1"/>
    <xf numFmtId="3" fontId="12" fillId="0" borderId="15" xfId="0" applyNumberFormat="1" applyFont="1" applyFill="1" applyBorder="1"/>
    <xf numFmtId="3" fontId="13" fillId="0" borderId="15" xfId="0" applyNumberFormat="1" applyFont="1" applyFill="1" applyBorder="1" applyAlignment="1">
      <alignment horizontal="right"/>
    </xf>
    <xf numFmtId="164" fontId="14" fillId="0" borderId="2" xfId="0" applyNumberFormat="1" applyFont="1" applyFill="1" applyBorder="1" applyAlignment="1">
      <alignment horizontal="center"/>
    </xf>
    <xf numFmtId="3" fontId="9" fillId="6" borderId="15" xfId="0" applyNumberFormat="1" applyFont="1" applyFill="1" applyBorder="1"/>
    <xf numFmtId="164" fontId="10" fillId="6" borderId="2" xfId="0" applyNumberFormat="1" applyFont="1" applyFill="1" applyBorder="1" applyAlignment="1">
      <alignment horizontal="center"/>
    </xf>
    <xf numFmtId="3" fontId="9" fillId="6" borderId="3" xfId="0" applyNumberFormat="1" applyFont="1" applyFill="1" applyBorder="1"/>
    <xf numFmtId="164" fontId="10" fillId="6" borderId="5" xfId="0" applyNumberFormat="1" applyFont="1" applyFill="1" applyBorder="1" applyAlignment="1">
      <alignment horizontal="center"/>
    </xf>
    <xf numFmtId="3" fontId="9" fillId="6" borderId="6" xfId="0" applyNumberFormat="1" applyFont="1" applyFill="1" applyBorder="1"/>
    <xf numFmtId="164" fontId="10" fillId="6" borderId="8" xfId="0" applyNumberFormat="1" applyFont="1" applyFill="1" applyBorder="1" applyAlignment="1">
      <alignment horizontal="center"/>
    </xf>
    <xf numFmtId="3" fontId="11" fillId="6" borderId="3" xfId="0" applyNumberFormat="1" applyFont="1" applyFill="1" applyBorder="1"/>
    <xf numFmtId="3" fontId="11" fillId="6" borderId="17" xfId="0" applyNumberFormat="1" applyFont="1" applyFill="1" applyBorder="1"/>
    <xf numFmtId="164" fontId="10" fillId="6" borderId="18" xfId="0" applyNumberFormat="1" applyFont="1" applyFill="1" applyBorder="1" applyAlignment="1">
      <alignment horizontal="center"/>
    </xf>
    <xf numFmtId="0" fontId="0" fillId="6" borderId="0" xfId="0" applyFont="1" applyFill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7" borderId="35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36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4" xfId="0" applyFont="1" applyBorder="1" applyAlignment="1">
      <alignment horizontal="center"/>
    </xf>
    <xf numFmtId="3" fontId="1" fillId="0" borderId="34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66675</xdr:rowOff>
    </xdr:from>
    <xdr:to>
      <xdr:col>1</xdr:col>
      <xdr:colOff>1228725</xdr:colOff>
      <xdr:row>5</xdr:row>
      <xdr:rowOff>123825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66675"/>
          <a:ext cx="1285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333375</xdr:colOff>
      <xdr:row>9</xdr:row>
      <xdr:rowOff>114300</xdr:rowOff>
    </xdr:from>
    <xdr:to>
      <xdr:col>5</xdr:col>
      <xdr:colOff>76200</xdr:colOff>
      <xdr:row>14</xdr:row>
      <xdr:rowOff>142875</xdr:rowOff>
    </xdr:to>
    <xdr:sp macro="" textlink="">
      <xdr:nvSpPr>
        <xdr:cNvPr id="2050" name="WordArt 2"/>
        <xdr:cNvSpPr>
          <a:spLocks noChangeArrowheads="1" noChangeShapeType="1" noTextEdit="1"/>
        </xdr:cNvSpPr>
      </xdr:nvSpPr>
      <xdr:spPr bwMode="auto">
        <a:xfrm rot="-4193069">
          <a:off x="2595563" y="2414587"/>
          <a:ext cx="1028700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9900"/>
              </a:solidFill>
              <a:effectLst/>
              <a:latin typeface="Arial Black"/>
            </a:rPr>
            <a:t>SUSPENDIDA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zoomScaleNormal="100" workbookViewId="0">
      <selection sqref="A1:G2"/>
    </sheetView>
  </sheetViews>
  <sheetFormatPr defaultColWidth="11.42578125" defaultRowHeight="15"/>
  <cols>
    <col min="1" max="1" width="4.28515625" customWidth="1"/>
    <col min="2" max="2" width="28.5703125" customWidth="1"/>
  </cols>
  <sheetData>
    <row r="1" spans="1:7">
      <c r="A1" s="86" t="s">
        <v>0</v>
      </c>
      <c r="B1" s="87"/>
      <c r="C1" s="87"/>
      <c r="D1" s="87"/>
      <c r="E1" s="87"/>
      <c r="F1" s="87"/>
      <c r="G1" s="88"/>
    </row>
    <row r="2" spans="1:7">
      <c r="A2" s="89"/>
      <c r="B2" s="90"/>
      <c r="C2" s="90"/>
      <c r="D2" s="90"/>
      <c r="E2" s="90"/>
      <c r="F2" s="90"/>
      <c r="G2" s="91"/>
    </row>
    <row r="3" spans="1:7" ht="15.75">
      <c r="A3" s="92" t="s">
        <v>37</v>
      </c>
      <c r="B3" s="93"/>
      <c r="C3" s="93"/>
      <c r="D3" s="93"/>
      <c r="E3" s="93"/>
      <c r="F3" s="93"/>
      <c r="G3" s="94"/>
    </row>
    <row r="4" spans="1:7" ht="15.75">
      <c r="A4" s="1"/>
      <c r="B4" s="2"/>
      <c r="C4" s="2"/>
      <c r="D4" s="2"/>
      <c r="E4" s="2"/>
      <c r="F4" s="2"/>
      <c r="G4" s="2"/>
    </row>
    <row r="5" spans="1:7" ht="15.75">
      <c r="A5" s="95" t="s">
        <v>1</v>
      </c>
      <c r="B5" s="96"/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</row>
    <row r="6" spans="1:7" ht="15.75">
      <c r="A6" s="62">
        <v>1</v>
      </c>
      <c r="B6" s="63" t="s">
        <v>8</v>
      </c>
      <c r="C6" s="64">
        <v>4</v>
      </c>
      <c r="D6" s="8">
        <v>3000</v>
      </c>
      <c r="E6" s="8">
        <v>1200</v>
      </c>
      <c r="F6" s="9">
        <f>SUM(D6+E6)</f>
        <v>4200</v>
      </c>
      <c r="G6" s="10">
        <v>1</v>
      </c>
    </row>
    <row r="7" spans="1:7" ht="15.75">
      <c r="A7" s="5">
        <v>2</v>
      </c>
      <c r="B7" s="6" t="s">
        <v>12</v>
      </c>
      <c r="C7" s="7">
        <v>5</v>
      </c>
      <c r="D7" s="8">
        <v>3000</v>
      </c>
      <c r="E7" s="8">
        <v>920</v>
      </c>
      <c r="F7" s="9">
        <f>SUM(D7+E7)</f>
        <v>3920</v>
      </c>
      <c r="G7" s="10">
        <v>2</v>
      </c>
    </row>
    <row r="8" spans="1:7" ht="15.75">
      <c r="A8" s="62">
        <v>3</v>
      </c>
      <c r="B8" s="63" t="s">
        <v>7</v>
      </c>
      <c r="C8" s="64">
        <v>6</v>
      </c>
      <c r="D8" s="8">
        <v>3000</v>
      </c>
      <c r="E8" s="8">
        <v>870</v>
      </c>
      <c r="F8" s="9">
        <f>SUM(D8+E8)</f>
        <v>3870</v>
      </c>
      <c r="G8" s="10">
        <v>3</v>
      </c>
    </row>
    <row r="9" spans="1:7" ht="15.75">
      <c r="A9" s="5"/>
      <c r="B9" s="6"/>
      <c r="C9" s="7"/>
      <c r="D9" s="8"/>
      <c r="E9" s="8"/>
      <c r="F9" s="9"/>
      <c r="G9" s="10"/>
    </row>
    <row r="10" spans="1:7" ht="15.75">
      <c r="A10" s="5"/>
      <c r="B10" s="6"/>
      <c r="C10" s="7"/>
      <c r="D10" s="8"/>
      <c r="E10" s="8"/>
      <c r="F10" s="9"/>
      <c r="G10" s="10"/>
    </row>
    <row r="11" spans="1:7" ht="15.75">
      <c r="A11" s="5"/>
      <c r="B11" s="6"/>
      <c r="C11" s="7"/>
      <c r="D11" s="8"/>
      <c r="E11" s="8"/>
      <c r="F11" s="9"/>
      <c r="G11" s="10"/>
    </row>
    <row r="13" spans="1:7" ht="15.75">
      <c r="A13" s="5"/>
      <c r="B13" s="6"/>
      <c r="C13" s="7"/>
      <c r="D13" s="8"/>
      <c r="E13" s="8"/>
      <c r="F13" s="9"/>
      <c r="G13" s="10"/>
    </row>
    <row r="14" spans="1:7" ht="15.75">
      <c r="A14" s="5"/>
      <c r="B14" s="6"/>
      <c r="C14" s="7"/>
      <c r="D14" s="8"/>
      <c r="E14" s="8"/>
      <c r="F14" s="9"/>
      <c r="G14" s="10"/>
    </row>
    <row r="16" spans="1:7" ht="15.75">
      <c r="A16" s="5"/>
      <c r="B16" s="6"/>
      <c r="C16" s="7"/>
      <c r="D16" s="8"/>
      <c r="E16" s="8"/>
      <c r="F16" s="9"/>
      <c r="G16" s="10"/>
    </row>
    <row r="17" spans="1:7" ht="15.75">
      <c r="A17" s="5"/>
      <c r="B17" s="6"/>
      <c r="C17" s="7"/>
      <c r="D17" s="8"/>
      <c r="E17" s="8"/>
      <c r="F17" s="9"/>
      <c r="G17" s="10"/>
    </row>
    <row r="18" spans="1:7" ht="15.75">
      <c r="A18" s="5"/>
      <c r="B18" s="6"/>
      <c r="C18" s="7"/>
      <c r="D18" s="8"/>
      <c r="E18" s="8"/>
      <c r="F18" s="9"/>
      <c r="G18" s="10"/>
    </row>
    <row r="19" spans="1:7" ht="15.75">
      <c r="A19" s="5"/>
      <c r="B19" s="6"/>
      <c r="C19" s="7"/>
      <c r="D19" s="8"/>
      <c r="E19" s="8"/>
      <c r="F19" s="9"/>
      <c r="G19" s="10"/>
    </row>
    <row r="20" spans="1:7" ht="15.75">
      <c r="A20" s="5"/>
      <c r="B20" s="6"/>
      <c r="C20" s="7"/>
      <c r="D20" s="8"/>
      <c r="E20" s="8"/>
      <c r="F20" s="9"/>
      <c r="G20" s="10"/>
    </row>
    <row r="21" spans="1:7" ht="15.75">
      <c r="A21" s="11"/>
      <c r="B21" s="12"/>
      <c r="C21" s="13"/>
      <c r="D21" s="14"/>
      <c r="E21" s="14"/>
      <c r="F21" s="15"/>
      <c r="G21" s="16"/>
    </row>
    <row r="22" spans="1:7" ht="15.75">
      <c r="A22" s="1"/>
      <c r="B22" s="2"/>
      <c r="C22" s="2"/>
      <c r="D22" s="2"/>
      <c r="E22" s="2"/>
      <c r="F22" s="2"/>
      <c r="G22" s="2"/>
    </row>
    <row r="23" spans="1:7" ht="15.75">
      <c r="A23" s="17"/>
      <c r="B23" s="2" t="s">
        <v>14</v>
      </c>
      <c r="C23" s="2"/>
      <c r="D23" s="2"/>
      <c r="E23" s="2"/>
      <c r="F23" s="2"/>
      <c r="G23" s="2"/>
    </row>
    <row r="24" spans="1:7" ht="15.75">
      <c r="A24" s="1"/>
      <c r="B24" s="2"/>
      <c r="C24" s="2"/>
      <c r="D24" s="2"/>
      <c r="E24" s="2"/>
      <c r="F24" s="2"/>
      <c r="G24" s="2"/>
    </row>
  </sheetData>
  <mergeCells count="3">
    <mergeCell ref="A1:G2"/>
    <mergeCell ref="A3:G3"/>
    <mergeCell ref="A5:B5"/>
  </mergeCells>
  <phoneticPr fontId="0" type="noConversion"/>
  <pageMargins left="0.78740157480314965" right="0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22"/>
  <sheetViews>
    <sheetView tabSelected="1" workbookViewId="0"/>
  </sheetViews>
  <sheetFormatPr defaultColWidth="11.42578125" defaultRowHeight="15"/>
  <cols>
    <col min="1" max="1" width="4.28515625" style="18" customWidth="1"/>
    <col min="2" max="2" width="21.42578125" style="18" customWidth="1"/>
    <col min="3" max="14" width="7.140625" style="18" customWidth="1"/>
    <col min="15" max="16" width="7.85546875" style="18" customWidth="1"/>
    <col min="17" max="19" width="5.7109375" style="18" customWidth="1"/>
    <col min="20" max="16384" width="11.42578125" style="18"/>
  </cols>
  <sheetData>
    <row r="2" spans="1:19" ht="28.5">
      <c r="C2" s="98" t="s">
        <v>15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>
      <c r="D3" s="99" t="s">
        <v>16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9" ht="15" customHeight="1"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Q4" s="19"/>
    </row>
    <row r="5" spans="1:19" ht="15" customHeight="1">
      <c r="P5" s="19"/>
      <c r="Q5" s="19"/>
    </row>
    <row r="6" spans="1:19">
      <c r="I6" s="100" t="s">
        <v>17</v>
      </c>
      <c r="J6" s="101"/>
      <c r="K6" s="102" t="s">
        <v>18</v>
      </c>
      <c r="L6" s="103"/>
      <c r="M6" s="20"/>
      <c r="N6" s="20"/>
      <c r="O6" s="104"/>
      <c r="P6" s="104"/>
      <c r="Q6" s="105" t="s">
        <v>19</v>
      </c>
      <c r="R6" s="106"/>
      <c r="S6" s="107"/>
    </row>
    <row r="7" spans="1:19">
      <c r="A7" s="115" t="s">
        <v>20</v>
      </c>
      <c r="B7" s="116"/>
      <c r="C7" s="97" t="s">
        <v>21</v>
      </c>
      <c r="D7" s="97"/>
      <c r="E7" s="97" t="s">
        <v>22</v>
      </c>
      <c r="F7" s="97"/>
      <c r="G7" s="97" t="s">
        <v>23</v>
      </c>
      <c r="H7" s="97"/>
      <c r="I7" s="97" t="s">
        <v>24</v>
      </c>
      <c r="J7" s="97"/>
      <c r="K7" s="97" t="s">
        <v>25</v>
      </c>
      <c r="L7" s="97"/>
      <c r="M7" s="97" t="s">
        <v>26</v>
      </c>
      <c r="N7" s="97"/>
      <c r="O7" s="97" t="s">
        <v>27</v>
      </c>
      <c r="P7" s="97"/>
      <c r="Q7" s="109" t="s">
        <v>28</v>
      </c>
      <c r="R7" s="110"/>
      <c r="S7" s="111"/>
    </row>
    <row r="8" spans="1:19">
      <c r="A8" s="117"/>
      <c r="B8" s="118"/>
      <c r="C8" s="21" t="s">
        <v>5</v>
      </c>
      <c r="D8" s="22" t="s">
        <v>6</v>
      </c>
      <c r="E8" s="21" t="s">
        <v>29</v>
      </c>
      <c r="F8" s="22" t="s">
        <v>6</v>
      </c>
      <c r="G8" s="21" t="s">
        <v>29</v>
      </c>
      <c r="H8" s="22" t="s">
        <v>6</v>
      </c>
      <c r="I8" s="21" t="s">
        <v>29</v>
      </c>
      <c r="J8" s="22" t="s">
        <v>6</v>
      </c>
      <c r="K8" s="21" t="s">
        <v>29</v>
      </c>
      <c r="L8" s="22" t="s">
        <v>6</v>
      </c>
      <c r="M8" s="21" t="s">
        <v>29</v>
      </c>
      <c r="N8" s="22" t="s">
        <v>6</v>
      </c>
      <c r="O8" s="21" t="s">
        <v>29</v>
      </c>
      <c r="P8" s="22" t="s">
        <v>30</v>
      </c>
      <c r="Q8" s="23" t="s">
        <v>29</v>
      </c>
      <c r="R8" s="24" t="s">
        <v>31</v>
      </c>
      <c r="S8" s="25" t="s">
        <v>32</v>
      </c>
    </row>
    <row r="9" spans="1:19" ht="15.75">
      <c r="A9" s="68">
        <v>1</v>
      </c>
      <c r="B9" s="69" t="s">
        <v>33</v>
      </c>
      <c r="C9" s="76">
        <v>3000</v>
      </c>
      <c r="D9" s="77">
        <v>4</v>
      </c>
      <c r="E9" s="70"/>
      <c r="F9" s="71"/>
      <c r="G9" s="72">
        <v>4200</v>
      </c>
      <c r="H9" s="71">
        <v>1</v>
      </c>
      <c r="I9" s="70"/>
      <c r="J9" s="71"/>
      <c r="K9" s="73"/>
      <c r="L9" s="71"/>
      <c r="M9" s="70"/>
      <c r="N9" s="71"/>
      <c r="O9" s="74">
        <f t="shared" ref="O9:O16" si="0">SUM(C9+E9+G9+I9+K9+M9)</f>
        <v>7200</v>
      </c>
      <c r="P9" s="75">
        <f>SUM(D9+F9+H9+J9+L9+N9)-D9</f>
        <v>1</v>
      </c>
      <c r="Q9" s="34"/>
      <c r="R9" s="35"/>
      <c r="S9" s="36"/>
    </row>
    <row r="10" spans="1:19" ht="15.75">
      <c r="A10" s="45">
        <v>2</v>
      </c>
      <c r="B10" s="48" t="s">
        <v>12</v>
      </c>
      <c r="C10" s="78">
        <v>3000</v>
      </c>
      <c r="D10" s="79">
        <v>4</v>
      </c>
      <c r="E10" s="28"/>
      <c r="F10" s="29"/>
      <c r="G10" s="30">
        <v>3920</v>
      </c>
      <c r="H10" s="29">
        <v>2</v>
      </c>
      <c r="I10" s="28"/>
      <c r="J10" s="29"/>
      <c r="K10" s="31"/>
      <c r="L10" s="29"/>
      <c r="M10" s="28"/>
      <c r="N10" s="29"/>
      <c r="O10" s="32">
        <f t="shared" si="0"/>
        <v>6920</v>
      </c>
      <c r="P10" s="33">
        <f>SUM(D10+F10+H10+J10+L10+N10)-D10</f>
        <v>2</v>
      </c>
      <c r="Q10" s="65"/>
      <c r="R10" s="66"/>
      <c r="S10" s="67"/>
    </row>
    <row r="11" spans="1:19" ht="15.75">
      <c r="A11" s="26">
        <v>3</v>
      </c>
      <c r="B11" s="27" t="s">
        <v>7</v>
      </c>
      <c r="C11" s="78">
        <v>3000</v>
      </c>
      <c r="D11" s="79">
        <v>4</v>
      </c>
      <c r="E11" s="28"/>
      <c r="F11" s="29"/>
      <c r="G11" s="30">
        <v>3870</v>
      </c>
      <c r="H11" s="29">
        <v>3</v>
      </c>
      <c r="I11" s="28"/>
      <c r="J11" s="29"/>
      <c r="K11" s="31"/>
      <c r="L11" s="29"/>
      <c r="M11" s="28"/>
      <c r="N11" s="29"/>
      <c r="O11" s="32">
        <f t="shared" si="0"/>
        <v>6870</v>
      </c>
      <c r="P11" s="33">
        <f>SUM(D11+F11+H11+J11+L11+N11)-D11</f>
        <v>3</v>
      </c>
      <c r="Q11" s="34"/>
      <c r="R11" s="35"/>
      <c r="S11" s="36"/>
    </row>
    <row r="12" spans="1:19" ht="15.75">
      <c r="A12" s="37">
        <v>3</v>
      </c>
      <c r="B12" s="41" t="s">
        <v>9</v>
      </c>
      <c r="C12" s="28">
        <v>3000</v>
      </c>
      <c r="D12" s="29">
        <v>4</v>
      </c>
      <c r="E12" s="28"/>
      <c r="F12" s="29"/>
      <c r="G12" s="82">
        <v>0</v>
      </c>
      <c r="H12" s="79">
        <v>8</v>
      </c>
      <c r="I12" s="28"/>
      <c r="J12" s="29"/>
      <c r="K12" s="31"/>
      <c r="L12" s="29"/>
      <c r="M12" s="28"/>
      <c r="N12" s="29"/>
      <c r="O12" s="32">
        <f t="shared" si="0"/>
        <v>3000</v>
      </c>
      <c r="P12" s="33">
        <f>SUM(D12+F12+H12+J12+L12+N12)-H12</f>
        <v>4</v>
      </c>
      <c r="Q12" s="38"/>
      <c r="R12" s="39"/>
      <c r="S12" s="40"/>
    </row>
    <row r="13" spans="1:19" ht="15.75">
      <c r="A13" s="37">
        <v>4</v>
      </c>
      <c r="B13" s="41" t="s">
        <v>10</v>
      </c>
      <c r="C13" s="42">
        <v>3000</v>
      </c>
      <c r="D13" s="43">
        <v>4</v>
      </c>
      <c r="E13" s="42"/>
      <c r="F13" s="43"/>
      <c r="G13" s="83">
        <v>0</v>
      </c>
      <c r="H13" s="84">
        <v>8</v>
      </c>
      <c r="I13" s="28"/>
      <c r="J13" s="29"/>
      <c r="K13" s="44"/>
      <c r="L13" s="43"/>
      <c r="M13" s="42"/>
      <c r="N13" s="43"/>
      <c r="O13" s="32">
        <f t="shared" si="0"/>
        <v>3000</v>
      </c>
      <c r="P13" s="33">
        <f>SUM(D13+F13+H13+J13+L13+N13)-H13</f>
        <v>4</v>
      </c>
      <c r="Q13" s="38"/>
      <c r="R13" s="39"/>
      <c r="S13" s="40"/>
    </row>
    <row r="14" spans="1:19" ht="15.75">
      <c r="A14" s="45">
        <v>5</v>
      </c>
      <c r="B14" s="46" t="s">
        <v>11</v>
      </c>
      <c r="C14" s="28">
        <v>3000</v>
      </c>
      <c r="D14" s="29">
        <v>4</v>
      </c>
      <c r="E14" s="28"/>
      <c r="F14" s="29"/>
      <c r="G14" s="82">
        <v>0</v>
      </c>
      <c r="H14" s="79">
        <v>8</v>
      </c>
      <c r="I14" s="28"/>
      <c r="J14" s="29"/>
      <c r="K14" s="31"/>
      <c r="L14" s="29"/>
      <c r="M14" s="28"/>
      <c r="N14" s="47"/>
      <c r="O14" s="32">
        <f t="shared" si="0"/>
        <v>3000</v>
      </c>
      <c r="P14" s="33">
        <f>SUM(D14+F14+H14+J14+L14+N14)-H14</f>
        <v>4</v>
      </c>
      <c r="Q14" s="38"/>
      <c r="R14" s="39"/>
      <c r="S14" s="40"/>
    </row>
    <row r="15" spans="1:19" ht="15.75">
      <c r="A15" s="45">
        <v>7</v>
      </c>
      <c r="B15" s="41" t="s">
        <v>13</v>
      </c>
      <c r="C15" s="28">
        <v>3000</v>
      </c>
      <c r="D15" s="29">
        <v>4</v>
      </c>
      <c r="E15" s="28"/>
      <c r="F15" s="29"/>
      <c r="G15" s="82">
        <v>0</v>
      </c>
      <c r="H15" s="79">
        <v>8</v>
      </c>
      <c r="I15" s="28"/>
      <c r="J15" s="29"/>
      <c r="K15" s="31"/>
      <c r="L15" s="29"/>
      <c r="M15" s="28"/>
      <c r="N15" s="29"/>
      <c r="O15" s="32">
        <f t="shared" si="0"/>
        <v>3000</v>
      </c>
      <c r="P15" s="33">
        <f>SUM(D15+F15+H15+J15+L15+N15)-H15</f>
        <v>4</v>
      </c>
      <c r="Q15" s="38"/>
      <c r="R15" s="39"/>
      <c r="S15" s="40"/>
    </row>
    <row r="16" spans="1:19" ht="15.75">
      <c r="A16" s="49">
        <v>8</v>
      </c>
      <c r="B16" s="50" t="s">
        <v>38</v>
      </c>
      <c r="C16" s="80">
        <v>0</v>
      </c>
      <c r="D16" s="81">
        <v>8</v>
      </c>
      <c r="E16" s="51"/>
      <c r="F16" s="52"/>
      <c r="G16" s="53">
        <v>0</v>
      </c>
      <c r="H16" s="52">
        <v>8</v>
      </c>
      <c r="I16" s="51"/>
      <c r="J16" s="52"/>
      <c r="K16" s="54"/>
      <c r="L16" s="52"/>
      <c r="M16" s="51"/>
      <c r="N16" s="52"/>
      <c r="O16" s="55">
        <f t="shared" si="0"/>
        <v>0</v>
      </c>
      <c r="P16" s="56">
        <f>SUM(D16+F16+H16+J16+L16+N16)-D16</f>
        <v>8</v>
      </c>
      <c r="Q16" s="57"/>
      <c r="R16" s="58"/>
      <c r="S16" s="59"/>
    </row>
    <row r="18" spans="1:18">
      <c r="A18" s="85"/>
      <c r="B18" s="20" t="s">
        <v>34</v>
      </c>
      <c r="C18" s="112" t="s">
        <v>35</v>
      </c>
      <c r="D18" s="112"/>
      <c r="E18" s="112"/>
      <c r="F18" s="113"/>
      <c r="G18" s="113"/>
      <c r="H18" s="113"/>
      <c r="I18" s="113"/>
      <c r="J18" s="113"/>
      <c r="K18" s="114"/>
      <c r="L18" s="114"/>
    </row>
    <row r="19" spans="1:18">
      <c r="R19" s="60"/>
    </row>
    <row r="20" spans="1:18">
      <c r="A20" s="108"/>
      <c r="B20" s="108"/>
      <c r="C20" s="60"/>
      <c r="E20"/>
    </row>
    <row r="22" spans="1:18">
      <c r="A22" s="61"/>
      <c r="B22" s="18" t="s">
        <v>36</v>
      </c>
    </row>
  </sheetData>
  <mergeCells count="19">
    <mergeCell ref="A20:B20"/>
    <mergeCell ref="M7:N7"/>
    <mergeCell ref="O7:P7"/>
    <mergeCell ref="Q7:S7"/>
    <mergeCell ref="C18:E18"/>
    <mergeCell ref="F18:J18"/>
    <mergeCell ref="K18:L18"/>
    <mergeCell ref="A7:B8"/>
    <mergeCell ref="C7:D7"/>
    <mergeCell ref="E7:F7"/>
    <mergeCell ref="G7:H7"/>
    <mergeCell ref="I7:J7"/>
    <mergeCell ref="K7:L7"/>
    <mergeCell ref="C2:S2"/>
    <mergeCell ref="D3:O4"/>
    <mergeCell ref="I6:J6"/>
    <mergeCell ref="K6:L6"/>
    <mergeCell ref="O6:P6"/>
    <mergeCell ref="Q6:S6"/>
  </mergeCells>
  <phoneticPr fontId="0" type="noConversion"/>
  <printOptions horizontalCentered="1" verticalCentered="1"/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Cpto. Social - mangas</vt:lpstr>
      <vt:lpstr>Cpto. Social - clasificación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YO</cp:lastModifiedBy>
  <cp:lastPrinted>2018-05-01T16:05:54Z</cp:lastPrinted>
  <dcterms:created xsi:type="dcterms:W3CDTF">2018-03-25T09:25:32Z</dcterms:created>
  <dcterms:modified xsi:type="dcterms:W3CDTF">2018-05-01T16:06:33Z</dcterms:modified>
</cp:coreProperties>
</file>